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435" activeTab="0"/>
  </bookViews>
  <sheets>
    <sheet name="โครงการ" sheetId="1" r:id="rId1"/>
  </sheets>
  <definedNames>
    <definedName name="_xlnm.Print_Area" localSheetId="0">'โครงการ'!$A$1:$N$105</definedName>
  </definedNames>
  <calcPr fullCalcOnLoad="1"/>
</workbook>
</file>

<file path=xl/sharedStrings.xml><?xml version="1.0" encoding="utf-8"?>
<sst xmlns="http://schemas.openxmlformats.org/spreadsheetml/2006/main" count="168" uniqueCount="124">
  <si>
    <t>มหาวิทยาลัยราชภัฏสุราษฎร์ธานี</t>
  </si>
  <si>
    <t>งบรายจ่าย</t>
  </si>
  <si>
    <t>รวมทั้งสิ้น</t>
  </si>
  <si>
    <t>งบดำเนินงาน</t>
  </si>
  <si>
    <t>งบลงทุน</t>
  </si>
  <si>
    <t>งบเงินอุดหนุน</t>
  </si>
  <si>
    <t>งบบุคลากร</t>
  </si>
  <si>
    <t>รวม</t>
  </si>
  <si>
    <t>บาท</t>
  </si>
  <si>
    <t>ไตรมาส 1</t>
  </si>
  <si>
    <t>ไตรมาส 2</t>
  </si>
  <si>
    <t>ไตรมาส 3</t>
  </si>
  <si>
    <t>ไตรมาส 4</t>
  </si>
  <si>
    <t>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</si>
  <si>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</si>
  <si>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</si>
  <si>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</si>
  <si>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</si>
  <si>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</si>
  <si>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</si>
  <si>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</si>
  <si>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</si>
  <si>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</si>
  <si>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</si>
  <si>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</si>
  <si>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</si>
  <si>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หน่วยงาน คณะพยาบาลศาสตร์</t>
  </si>
  <si>
    <t xml:space="preserve">       1) เพื่อสนับสนุนการจัดการเรียนการสอน</t>
  </si>
  <si>
    <t xml:space="preserve">       2) เพื่อนำหลักการบริหารจัดการบ้านเมืองที่ดีมาใช้ในการบริหารงาน</t>
  </si>
  <si>
    <t xml:space="preserve">       4) เพื่อควบคุมปัจจัยเสี่ยงต่าง ๆ</t>
  </si>
  <si>
    <t xml:space="preserve">       3) เพื่อพัฒนาองค์กรแบบมีส่วนร่วม</t>
  </si>
  <si>
    <t xml:space="preserve">แผนการดำเนินงาน </t>
  </si>
  <si>
    <t xml:space="preserve">งบรายจ่ายอื่น </t>
  </si>
  <si>
    <t xml:space="preserve">งบประมาณของโครงการ  : </t>
  </si>
  <si>
    <t>ผลที่คาดว่าจะได้รับจากโครงการ  :</t>
  </si>
  <si>
    <t xml:space="preserve">       5) เพื่อทำความเข้าใจงานประกันคุณภาพการศึกษา การเขียนรายงานการประเมินตนเอง (SAR)และรองรับการประเมิน </t>
  </si>
  <si>
    <t xml:space="preserve">1. หลักการและเหตุผล : </t>
  </si>
  <si>
    <t>2. วัตถุประสงค์ของโครงการ :</t>
  </si>
  <si>
    <t>3. แนวทางการดำเนินการ :</t>
  </si>
  <si>
    <t xml:space="preserve">     1. จัดประชุมอาจารย์และบุคลากรเพื่อเตรียมรับการประเมินคุณภาพภายในและรับรองสถาบันการศึกษา </t>
  </si>
  <si>
    <t>การวัดและประเมินผล :</t>
  </si>
  <si>
    <t>ตัวบ่งชี้ความสำเร็จ</t>
  </si>
  <si>
    <t>วิธีการประเมิน</t>
  </si>
  <si>
    <t>เครื่องมือที่ใช้ในการประเมิน</t>
  </si>
  <si>
    <t>แบบสอบถาม</t>
  </si>
  <si>
    <t xml:space="preserve">1. คณะบริหารงานโดยบรรลุตามตัวชี้วัด ร้อยละ 90 </t>
  </si>
  <si>
    <t>1. ประเมินโครงการ</t>
  </si>
  <si>
    <t>แบบประเมินผลโครงการ</t>
  </si>
  <si>
    <t>แผนการดำเนินงาน /  แผนการใช้จ่ายงบประมาณ  :</t>
  </si>
  <si>
    <t>หน่วย   :   บาท</t>
  </si>
  <si>
    <t>โครงการ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</si>
  <si>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</si>
  <si>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</si>
  <si>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</si>
  <si>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</si>
  <si>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</si>
  <si>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</si>
  <si>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</si>
  <si>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</si>
  <si>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</si>
  <si>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</si>
  <si>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</si>
  <si>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</si>
  <si>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</si>
  <si>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</si>
  <si>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สภาการพยาบาล ตัวบ่งชี้ที่ 21 การประเมินคุณภาพภายในของสถาบันการศึกษา (เกณฑ์สำคัญ)</t>
  </si>
  <si>
    <t>สภาการพยาบาล ตัวบ่งชี้ที่ 5 คุณสมบัติอาจารย์พยาบาลประจำ</t>
  </si>
  <si>
    <t>สภาการพยาบาล ตัวบ่งชี้ที่ 9 การพัฒนาอาจารย์</t>
  </si>
  <si>
    <t>สภาการพยาบาล ตัวบ่งชี้ที่ 26 บุคลากรสายสนับสนุน</t>
  </si>
  <si>
    <t>สภาการพยาบาล ตัวบ่งชี้ที่ 3 ระบบบริหารความเสี่ยง</t>
  </si>
  <si>
    <t>ผู้รับผิดชอบโครงการ :</t>
  </si>
  <si>
    <t xml:space="preserve">     คณะพยาบาลศาสตร์</t>
  </si>
  <si>
    <t xml:space="preserve">       6) เพื่อจัดซื้อวัสดุ ครุภัณฑ์สนับสนุนการจัดการเรียนการสอนให้เพียงพอและมีเกิดประโยชน์มากที่สุด</t>
  </si>
  <si>
    <t xml:space="preserve">       7) เพื่อจัดซื้อวัสดุตกแต่งอาคารฝึกภาคปฏิบัติพยาบาล อาคารใหม่</t>
  </si>
  <si>
    <t xml:space="preserve">     3. จัดซื้อวัสดุและครุภัณฑ์ในการดำเนินงานและซ่อมแซมอุปกรณ์และครุภัณฑ์ของคณะ</t>
  </si>
  <si>
    <t xml:space="preserve">     4. เพื่อจัดซื้อครุภัณฑ์สื่อโสตทัศนูปกรณ์สำหรับห้องเรียนอาคารปฎิบัติการพยาบาล</t>
  </si>
  <si>
    <t xml:space="preserve">     5. เพื่อจ่ายชำระค่าโทรศัพท์ของสำนักงานคณบดี และผู้ปฏิบัติงานในตำแหน่งคณบดี</t>
  </si>
  <si>
    <t xml:space="preserve">     6. ผู้บริหารอาจารย์และเจ้าหน้าที่ไปประชุม/อบรม/สัมมนา</t>
  </si>
  <si>
    <t>สภาการพยาบาล ตัวบ่งชี้ที่ 29 หนังสือ ตำรา วารสารวิชาชีพ และระบบสืบค้น</t>
  </si>
  <si>
    <t>สภาการพยาบาล ตัวบ่งชี้ที่ 28 ห้องปฏิบัติการพยาบาล</t>
  </si>
  <si>
    <t>สภาการพยาบาล ตัวบ่งชี้ที่ 27 การจัดการทรัพยากรการศึกษา</t>
  </si>
  <si>
    <t>สกอ. ตัวชี้วัดที่ 4.1 การบริหาร และพัฒนาอาจารย์</t>
  </si>
  <si>
    <t>สภาการพยาบาล ตัวบ่งชี้ที่ 1 การบริหารองค์กร</t>
  </si>
  <si>
    <t>สกอ. ตัวชี้วัดที่ 5.1 การบริหารของคณะเพื่อการกำกับและติดตามผลลัพธ์ตามพันธกิจ กลุ่มสถาบัน และเอกลักษณ์ของคณะ</t>
  </si>
  <si>
    <t>สกอ. ตัวชี้วัดที่ 6.1 สิ่งสนับสนุนการเรียนรู้</t>
  </si>
  <si>
    <t>สกอ. ตัวชี้วัดที่ 5.2 ระบบกำกับการประกันคุณภาพหลักสูตร</t>
  </si>
  <si>
    <t>1) ตัวชี้วัดเชิงคุณภาพ :</t>
  </si>
  <si>
    <t>2) ตัวชี้วัดเชิงปริมาณ :</t>
  </si>
  <si>
    <t>3) ตัวชีวัดเชิงเวลา :</t>
  </si>
  <si>
    <t>เดือนตุลาคม 2558-กันยายน 2559 ปีงบประมาณ 2559</t>
  </si>
  <si>
    <t>4) ตัวชี้วัดเชิงต้นทุน :</t>
  </si>
  <si>
    <t xml:space="preserve">เป้าหมาย  : </t>
  </si>
  <si>
    <t>4. การบูรณาการกับการเรียนการสอน/การวิจัย</t>
  </si>
  <si>
    <t xml:space="preserve">        -</t>
  </si>
  <si>
    <t>5. ความสอดคล้องตัวบ่งชี้หรือตัวชี้วัดของ สกอ. หรือ สภาการพยาบาล</t>
  </si>
  <si>
    <t>6. ตัวชี้วัดความสำเร็จของโครงการ :</t>
  </si>
  <si>
    <t>2. บุคลากรพึงพอใจต่อวัสดุ ครุภัณฑ์ที่มีคุณภาพในการเรียนการสอน ร้อยละ 80</t>
  </si>
  <si>
    <t xml:space="preserve">     1. คณะบริหารงานโดยบรรลุตามตัวชี้วัด ร้อยละ 90 </t>
  </si>
  <si>
    <t xml:space="preserve">     2. บุคลากรพึงพอใจต่อวัสดุ ครุภัณฑ์ที่มีคุณภาพในการเรียนการสอน ร้อยละ 80</t>
  </si>
  <si>
    <t>2. สอบถามความคิดเห็นต่อการใช้วัสดุครุภัณฑ์</t>
  </si>
  <si>
    <t xml:space="preserve">     1. มีวัสดุและครุภัณฑ์พร้อมใช้กับการเรียนการสอนทั้งภาคทฤษฎีและภาคปฏิบัติ</t>
  </si>
  <si>
    <t xml:space="preserve">     3. บุคลากรสามารถพัฒนาตนเองครบตามเกณฑ์ประกันคุณภาพ ทั้ง 3 ด้าน คือ ด้านวิชาการ ด้านเทคนิคการสอนและการวัดผล</t>
  </si>
  <si>
    <t xml:space="preserve">     4. คณะ สามารถบริหารความเสี่ยงเป็นไปตามแผนที่กำหนด ร้อยละ 90</t>
  </si>
  <si>
    <t xml:space="preserve">        การบริหารคณะพยาบาลศาสตร์ให้บรรลุปรัชญา วัตถุประสงค์ และพันธกิจของคณะ จะต้องบริหารจัดการทรัพยากรทางการบริหารทุกด้านให้มีประสิทธิภาพ เพื่อการผลิตบัณฑิตที่มีคุณภาพ ตอบสนองความต้องการของผู้รับบริการ และคำนึงถึงสภาพแวดล้อมการทำงานที่ดี มีความปลอดภัย สวยงาม เพื่อให้ผู้อยู่อาศัยมีความสุขจากการทำงาน องค์กรจะได้พัฒนาอย่างต่อเนื่องโดยใช้หลักการบริหารจัดการบ้านเมืองและสังคมที่ดี (Good Governance)</t>
  </si>
  <si>
    <t>ระดับคณะ</t>
  </si>
  <si>
    <t>ระดับหลักสูตร</t>
  </si>
  <si>
    <t>รายละเอียดโครงการ ประจำปีงบประมาณ  พ.ศ. 2560</t>
  </si>
  <si>
    <t xml:space="preserve">     2. ผู้บริหารและเจ้าหน้าที่ไปประชุมจัดทำแผนกลยุทธ์ แผนปฏิบัติการประจำปี 2560</t>
  </si>
  <si>
    <t xml:space="preserve">     2. คณะพยาบาลศาสตร์มีแผนยุทธศาสตร์ แผนปฏิบัติราชการ ประจำปี 2560</t>
  </si>
  <si>
    <t>โครงการที่ 9 บริหารจัดการคณะพยาบาลศาสตร์</t>
  </si>
  <si>
    <t>9.1 กิจกรรมดำเนินงานบริหารคณะพยาบาลศาสตร์</t>
  </si>
  <si>
    <t>9.2 กิจกรรมรับรองสถาบันการศึกษา</t>
  </si>
  <si>
    <t>9.3 กิจกรรมการประกันคุณภาพการศึกษา</t>
  </si>
  <si>
    <t>9.4 กิจกรรมการจัดทำระบบบริหารความเสี่ยงและควบคุมภายใน</t>
  </si>
  <si>
    <t>9.5 กิจกรรมการพัฒนาและจัดทำแผนปฏิบัติการประจำปี</t>
  </si>
  <si>
    <t>9.6 งบประมาณการบริหารความเสี่ยง</t>
  </si>
  <si>
    <t>นักศึกษา 413 คน อาจารย์ 35 คน เจ้าหน้าที่ 7 คน รวม 455 คน</t>
  </si>
  <si>
    <t>ü</t>
  </si>
  <si>
    <t>ตัวชี้วัดแผนยุทธศาสตร์</t>
  </si>
  <si>
    <t>ความพึงพอใจของผู้รับบริการต่อมหาวิทยาลัย</t>
  </si>
  <si>
    <t>ความพึงพอใจของบุคลากรต่อคุณภาพชีวิตและผลสัมฤทธิ์ขององค์กร</t>
  </si>
  <si>
    <t>ระดับคุณธรรมและความโปร่งใสในการดำเนินการ</t>
  </si>
  <si>
    <t>จำนวนแนวปฏิบัติที่ดีด้านการจัดการที่ส่งเสริมความเป็นเลิศในการทำงาน</t>
  </si>
  <si>
    <t>ระบบกำกับการประกันคุณภาพ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</si>
</sst>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t&quot;$&quot;#,##0_);\(t&quot;$&quot;#,##0\)"/>
    <numFmt numFmtId="202" formatCode="t&quot;$&quot;#,##0_);[Red]\(t&quot;$&quot;#,##0\)"/>
    <numFmt numFmtId="203" formatCode="t&quot;$&quot;#,##0.00_);\(t&quot;$&quot;#,##0.00\)"/>
    <numFmt numFmtId="204" formatCode="t&quot;$&quot;#,##0.00_);[Red]\(t&quot;$&quot;#,##0.00\)"/>
    <numFmt numFmtId="205" formatCode="_-* #,##0_-;\-* #,##0_-;_-* &quot;-&quot;??_-;_-@_-"/>
    <numFmt numFmtId="206" formatCode="#,##0.0000"/>
    <numFmt numFmtId="207" formatCode="_-* #,##0.0_-;\-* #,##0.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Wingdings"/>
      <family val="0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0"/>
      <name val="TH SarabunPSK"/>
      <family val="2"/>
    </font>
    <font>
      <sz val="14"/>
      <name val="Arial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41" fontId="7" fillId="0" borderId="0" xfId="38" applyNumberFormat="1" applyFont="1" applyBorder="1" applyAlignment="1">
      <alignment horizontal="center" wrapText="1"/>
    </xf>
    <xf numFmtId="41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 shrinkToFit="1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wrapText="1"/>
    </xf>
    <xf numFmtId="0" fontId="7" fillId="0" borderId="0" xfId="47" applyFont="1" applyBorder="1">
      <alignment/>
      <protection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5" fontId="10" fillId="33" borderId="10" xfId="3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5" fontId="10" fillId="0" borderId="11" xfId="38" applyNumberFormat="1" applyFont="1" applyFill="1" applyBorder="1" applyAlignment="1">
      <alignment vertical="center"/>
    </xf>
    <xf numFmtId="205" fontId="10" fillId="0" borderId="10" xfId="38" applyNumberFormat="1" applyFont="1" applyFill="1" applyBorder="1" applyAlignment="1">
      <alignment/>
    </xf>
    <xf numFmtId="205" fontId="10" fillId="33" borderId="10" xfId="38" applyNumberFormat="1" applyFont="1" applyFill="1" applyBorder="1" applyAlignment="1">
      <alignment/>
    </xf>
    <xf numFmtId="0" fontId="7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205" fontId="56" fillId="0" borderId="10" xfId="38" applyNumberFormat="1" applyFont="1" applyFill="1" applyBorder="1" applyAlignment="1">
      <alignment horizontal="right"/>
    </xf>
    <xf numFmtId="205" fontId="14" fillId="33" borderId="10" xfId="38" applyNumberFormat="1" applyFont="1" applyFill="1" applyBorder="1" applyAlignment="1">
      <alignment horizontal="center"/>
    </xf>
    <xf numFmtId="205" fontId="14" fillId="0" borderId="11" xfId="38" applyNumberFormat="1" applyFont="1" applyFill="1" applyBorder="1" applyAlignment="1">
      <alignment vertical="center"/>
    </xf>
    <xf numFmtId="205" fontId="14" fillId="0" borderId="10" xfId="38" applyNumberFormat="1" applyFont="1" applyFill="1" applyBorder="1" applyAlignment="1">
      <alignment/>
    </xf>
    <xf numFmtId="0" fontId="7" fillId="0" borderId="0" xfId="47" applyFont="1" applyAlignment="1">
      <alignment horizontal="left"/>
      <protection/>
    </xf>
    <xf numFmtId="0" fontId="54" fillId="0" borderId="0" xfId="0" applyFont="1" applyAlignment="1">
      <alignment/>
    </xf>
    <xf numFmtId="0" fontId="7" fillId="0" borderId="0" xfId="47" applyFont="1">
      <alignment/>
      <protection/>
    </xf>
    <xf numFmtId="205" fontId="57" fillId="0" borderId="10" xfId="38" applyNumberFormat="1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7" fillId="0" borderId="0" xfId="47" applyFont="1" applyAlignment="1">
      <alignment horizontal="left" vertical="top"/>
      <protection/>
    </xf>
    <xf numFmtId="0" fontId="54" fillId="0" borderId="0" xfId="0" applyFont="1" applyAlignment="1">
      <alignment vertical="top"/>
    </xf>
    <xf numFmtId="0" fontId="7" fillId="0" borderId="0" xfId="47" applyFont="1" applyAlignment="1">
      <alignment vertical="top"/>
      <protection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vertical="top" wrapText="1"/>
    </xf>
    <xf numFmtId="41" fontId="7" fillId="0" borderId="10" xfId="38" applyNumberFormat="1" applyFont="1" applyBorder="1" applyAlignment="1">
      <alignment horizontal="center" wrapText="1"/>
    </xf>
    <xf numFmtId="41" fontId="7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1" fontId="54" fillId="0" borderId="10" xfId="38" applyNumberFormat="1" applyFont="1" applyFill="1" applyBorder="1" applyAlignment="1">
      <alignment horizontal="center" wrapText="1"/>
    </xf>
    <xf numFmtId="41" fontId="54" fillId="0" borderId="10" xfId="0" applyNumberFormat="1" applyFont="1" applyFill="1" applyBorder="1" applyAlignment="1">
      <alignment horizontal="center" wrapText="1"/>
    </xf>
    <xf numFmtId="41" fontId="7" fillId="0" borderId="10" xfId="38" applyNumberFormat="1" applyFont="1" applyFill="1" applyBorder="1" applyAlignment="1">
      <alignment horizontal="center" wrapText="1"/>
    </xf>
    <xf numFmtId="41" fontId="7" fillId="0" borderId="10" xfId="0" applyNumberFormat="1" applyFont="1" applyFill="1" applyBorder="1" applyAlignment="1">
      <alignment horizontal="center" wrapText="1"/>
    </xf>
    <xf numFmtId="41" fontId="5" fillId="0" borderId="10" xfId="38" applyNumberFormat="1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205" fontId="5" fillId="0" borderId="0" xfId="0" applyNumberFormat="1" applyFont="1" applyAlignment="1">
      <alignment horizontal="center"/>
    </xf>
    <xf numFmtId="205" fontId="10" fillId="33" borderId="10" xfId="38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41" fontId="5" fillId="0" borderId="10" xfId="38" applyNumberFormat="1" applyFont="1" applyBorder="1" applyAlignment="1">
      <alignment horizontal="center"/>
    </xf>
    <xf numFmtId="41" fontId="58" fillId="0" borderId="10" xfId="38" applyNumberFormat="1" applyFont="1" applyFill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21"/>
  <sheetViews>
    <sheetView tabSelected="1" view="pageBreakPreview" zoomScale="150" zoomScaleNormal="110" zoomScaleSheetLayoutView="150" zoomScalePageLayoutView="0" workbookViewId="0" topLeftCell="A40">
      <selection activeCell="D86" sqref="D86"/>
    </sheetView>
  </sheetViews>
  <sheetFormatPr defaultColWidth="9.140625" defaultRowHeight="12.75"/>
  <cols>
    <col min="1" max="1" width="19.7109375" style="1" customWidth="1"/>
    <col min="2" max="2" width="6.57421875" style="1" customWidth="1"/>
    <col min="3" max="3" width="6.421875" style="1" customWidth="1"/>
    <col min="4" max="5" width="6.8515625" style="1" customWidth="1"/>
    <col min="6" max="6" width="6.140625" style="1" customWidth="1"/>
    <col min="7" max="8" width="6.28125" style="1" customWidth="1"/>
    <col min="9" max="9" width="6.7109375" style="1" customWidth="1"/>
    <col min="10" max="10" width="7.140625" style="1" customWidth="1"/>
    <col min="11" max="11" width="6.57421875" style="1" customWidth="1"/>
    <col min="12" max="13" width="7.140625" style="1" customWidth="1"/>
    <col min="14" max="14" width="7.8515625" style="1" customWidth="1"/>
    <col min="15" max="16384" width="9.140625" style="1" customWidth="1"/>
  </cols>
  <sheetData>
    <row r="1" spans="1:14" s="3" customFormat="1" ht="18.75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" customFormat="1" ht="18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3" customFormat="1" ht="18.75" customHeight="1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3" customFormat="1" ht="9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3" customFormat="1" ht="19.5" thickTop="1">
      <c r="A5" s="2" t="s">
        <v>109</v>
      </c>
      <c r="F5" s="2"/>
      <c r="I5" s="2"/>
      <c r="K5" s="69"/>
      <c r="L5" s="69"/>
      <c r="M5" s="69"/>
      <c r="N5" s="69"/>
    </row>
    <row r="6" s="3" customFormat="1" ht="6.75" customHeight="1"/>
    <row r="7" spans="1:3" s="3" customFormat="1" ht="18.75">
      <c r="A7" s="2" t="s">
        <v>36</v>
      </c>
      <c r="B7" s="2"/>
      <c r="C7" s="2"/>
    </row>
    <row r="8" spans="1:14" s="3" customFormat="1" ht="58.5" customHeight="1">
      <c r="A8" s="101" t="s">
        <v>103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3" s="3" customFormat="1" ht="18.75">
      <c r="A9" s="2" t="s">
        <v>37</v>
      </c>
      <c r="B9" s="2"/>
      <c r="C9" s="2"/>
    </row>
    <row r="10" spans="1:6" s="3" customFormat="1" ht="18.75">
      <c r="A10" s="5" t="s">
        <v>27</v>
      </c>
      <c r="B10" s="5"/>
      <c r="C10" s="5"/>
      <c r="D10" s="4"/>
      <c r="E10" s="4"/>
      <c r="F10" s="4"/>
    </row>
    <row r="11" spans="1:6" s="3" customFormat="1" ht="18.75">
      <c r="A11" s="5" t="s">
        <v>28</v>
      </c>
      <c r="B11" s="5"/>
      <c r="C11" s="5"/>
      <c r="D11" s="4"/>
      <c r="E11" s="4"/>
      <c r="F11" s="4"/>
    </row>
    <row r="12" spans="1:6" s="3" customFormat="1" ht="18.75">
      <c r="A12" s="5" t="s">
        <v>30</v>
      </c>
      <c r="B12" s="5"/>
      <c r="C12" s="5"/>
      <c r="D12" s="4"/>
      <c r="E12" s="4"/>
      <c r="F12" s="4"/>
    </row>
    <row r="13" spans="1:6" s="3" customFormat="1" ht="18.75">
      <c r="A13" s="5" t="s">
        <v>29</v>
      </c>
      <c r="B13" s="5"/>
      <c r="C13" s="5"/>
      <c r="D13" s="4"/>
      <c r="E13" s="4"/>
      <c r="F13" s="4"/>
    </row>
    <row r="14" spans="1:6" s="3" customFormat="1" ht="19.5" customHeight="1">
      <c r="A14" s="4" t="s">
        <v>35</v>
      </c>
      <c r="B14" s="4"/>
      <c r="C14" s="4"/>
      <c r="D14" s="4"/>
      <c r="E14" s="4"/>
      <c r="F14" s="4"/>
    </row>
    <row r="15" spans="1:6" s="3" customFormat="1" ht="19.5" customHeight="1">
      <c r="A15" s="4" t="s">
        <v>72</v>
      </c>
      <c r="B15" s="4"/>
      <c r="C15" s="4"/>
      <c r="D15" s="4"/>
      <c r="E15" s="4"/>
      <c r="F15" s="4"/>
    </row>
    <row r="16" spans="1:6" s="3" customFormat="1" ht="19.5" customHeight="1">
      <c r="A16" s="4" t="s">
        <v>73</v>
      </c>
      <c r="B16" s="4"/>
      <c r="C16" s="4"/>
      <c r="D16" s="4"/>
      <c r="E16" s="4"/>
      <c r="F16" s="4"/>
    </row>
    <row r="17" spans="1:6" s="3" customFormat="1" ht="7.5" customHeight="1">
      <c r="A17" s="4"/>
      <c r="B17" s="4"/>
      <c r="C17" s="4"/>
      <c r="D17" s="4"/>
      <c r="E17" s="4"/>
      <c r="F17" s="4"/>
    </row>
    <row r="18" spans="1:6" s="3" customFormat="1" ht="18.75">
      <c r="A18" s="6" t="s">
        <v>38</v>
      </c>
      <c r="B18" s="6"/>
      <c r="C18" s="6"/>
      <c r="D18" s="4"/>
      <c r="E18" s="4"/>
      <c r="F18" s="4"/>
    </row>
    <row r="19" spans="1:6" s="3" customFormat="1" ht="21" customHeight="1">
      <c r="A19" s="4" t="s">
        <v>39</v>
      </c>
      <c r="B19" s="4"/>
      <c r="C19" s="4"/>
      <c r="D19" s="4"/>
      <c r="E19" s="4"/>
      <c r="F19" s="4"/>
    </row>
    <row r="20" spans="1:6" s="20" customFormat="1" ht="18" customHeight="1">
      <c r="A20" s="18" t="s">
        <v>107</v>
      </c>
      <c r="B20" s="18"/>
      <c r="C20" s="18"/>
      <c r="D20" s="18"/>
      <c r="E20" s="18"/>
      <c r="F20" s="18"/>
    </row>
    <row r="21" spans="1:6" s="3" customFormat="1" ht="18.75">
      <c r="A21" s="4" t="s">
        <v>74</v>
      </c>
      <c r="B21" s="4"/>
      <c r="C21" s="4"/>
      <c r="D21" s="4"/>
      <c r="E21" s="4"/>
      <c r="F21" s="4"/>
    </row>
    <row r="22" spans="1:6" s="3" customFormat="1" ht="18.75">
      <c r="A22" s="4" t="s">
        <v>75</v>
      </c>
      <c r="B22" s="4"/>
      <c r="C22" s="4"/>
      <c r="D22" s="4"/>
      <c r="E22" s="4"/>
      <c r="F22" s="4"/>
    </row>
    <row r="23" spans="1:6" s="3" customFormat="1" ht="18.75">
      <c r="A23" s="4" t="s">
        <v>76</v>
      </c>
      <c r="B23" s="4"/>
      <c r="C23" s="4"/>
      <c r="D23" s="4"/>
      <c r="E23" s="4"/>
      <c r="F23" s="4"/>
    </row>
    <row r="24" spans="1:6" s="3" customFormat="1" ht="18.75">
      <c r="A24" s="4" t="s">
        <v>77</v>
      </c>
      <c r="B24" s="4"/>
      <c r="C24" s="4"/>
      <c r="D24" s="4"/>
      <c r="E24" s="4"/>
      <c r="F24" s="4"/>
    </row>
    <row r="25" spans="1:6" s="3" customFormat="1" ht="6" customHeight="1">
      <c r="A25" s="4"/>
      <c r="B25" s="4"/>
      <c r="C25" s="4"/>
      <c r="D25" s="4"/>
      <c r="E25" s="4"/>
      <c r="F25" s="4"/>
    </row>
    <row r="26" spans="1:6" s="2" customFormat="1" ht="17.25" customHeight="1">
      <c r="A26" s="6" t="s">
        <v>92</v>
      </c>
      <c r="B26" s="6"/>
      <c r="C26" s="6"/>
      <c r="D26" s="6"/>
      <c r="E26" s="6"/>
      <c r="F26" s="6"/>
    </row>
    <row r="27" spans="1:6" s="3" customFormat="1" ht="18.75" customHeight="1">
      <c r="A27" s="4" t="s">
        <v>93</v>
      </c>
      <c r="B27" s="4"/>
      <c r="C27" s="4"/>
      <c r="D27" s="4"/>
      <c r="E27" s="4"/>
      <c r="F27" s="4"/>
    </row>
    <row r="28" spans="1:12" s="20" customFormat="1" ht="18.75">
      <c r="A28" s="19" t="s">
        <v>94</v>
      </c>
      <c r="B28" s="19"/>
      <c r="C28" s="19"/>
      <c r="K28" s="19"/>
      <c r="L28" s="19"/>
    </row>
    <row r="29" spans="1:2" s="20" customFormat="1" ht="18.75">
      <c r="A29" s="19" t="s">
        <v>105</v>
      </c>
      <c r="B29" s="20" t="s">
        <v>81</v>
      </c>
    </row>
    <row r="30" s="20" customFormat="1" ht="18.75">
      <c r="B30" s="20" t="s">
        <v>84</v>
      </c>
    </row>
    <row r="31" spans="1:2" s="20" customFormat="1" ht="18.75">
      <c r="A31" s="19" t="s">
        <v>104</v>
      </c>
      <c r="B31" s="20" t="s">
        <v>83</v>
      </c>
    </row>
    <row r="32" s="20" customFormat="1" ht="18.75">
      <c r="B32" s="20" t="s">
        <v>85</v>
      </c>
    </row>
    <row r="33" s="20" customFormat="1" ht="18.75">
      <c r="A33" s="27" t="s">
        <v>82</v>
      </c>
    </row>
    <row r="34" s="20" customFormat="1" ht="18.75">
      <c r="A34" s="20" t="s">
        <v>69</v>
      </c>
    </row>
    <row r="35" spans="1:11" s="20" customFormat="1" ht="19.5" customHeight="1">
      <c r="A35" s="27" t="s">
        <v>66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1:11" s="20" customFormat="1" ht="19.5" customHeight="1">
      <c r="A36" s="27" t="s">
        <v>67</v>
      </c>
      <c r="C36" s="27"/>
      <c r="D36" s="27"/>
      <c r="E36" s="27"/>
      <c r="F36" s="27"/>
      <c r="G36" s="27"/>
      <c r="H36" s="27"/>
      <c r="I36" s="27"/>
      <c r="J36" s="27"/>
      <c r="K36" s="27"/>
    </row>
    <row r="37" s="20" customFormat="1" ht="21" customHeight="1">
      <c r="A37" s="20" t="s">
        <v>65</v>
      </c>
    </row>
    <row r="38" spans="1:11" s="20" customFormat="1" ht="18.75" customHeight="1">
      <c r="A38" s="27" t="s">
        <v>68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2" s="31" customFormat="1" ht="18.75">
      <c r="A39" s="31" t="s">
        <v>80</v>
      </c>
      <c r="K39" s="32"/>
      <c r="L39" s="32"/>
    </row>
    <row r="40" spans="1:12" s="31" customFormat="1" ht="19.5" customHeight="1">
      <c r="A40" s="31" t="s">
        <v>79</v>
      </c>
      <c r="C40" s="32"/>
      <c r="K40" s="32"/>
      <c r="L40" s="32"/>
    </row>
    <row r="41" spans="1:12" s="31" customFormat="1" ht="19.5" customHeight="1">
      <c r="A41" s="31" t="s">
        <v>78</v>
      </c>
      <c r="C41" s="32"/>
      <c r="K41" s="32"/>
      <c r="L41" s="32"/>
    </row>
    <row r="42" spans="1:12" s="31" customFormat="1" ht="19.5" customHeight="1">
      <c r="A42" s="35" t="s">
        <v>95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2" s="31" customFormat="1" ht="19.5" customHeight="1">
      <c r="A43" s="32" t="s">
        <v>86</v>
      </c>
      <c r="B43" s="36" t="s">
        <v>45</v>
      </c>
    </row>
    <row r="44" spans="1:15" s="31" customFormat="1" ht="18" customHeight="1">
      <c r="A44" s="32"/>
      <c r="B44" s="83" t="s">
        <v>96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37"/>
    </row>
    <row r="45" spans="1:3" s="63" customFormat="1" ht="18.75">
      <c r="A45" s="7" t="s">
        <v>118</v>
      </c>
      <c r="B45" s="61">
        <v>6.1</v>
      </c>
      <c r="C45" s="62" t="s">
        <v>119</v>
      </c>
    </row>
    <row r="46" spans="1:3" s="63" customFormat="1" ht="18.75">
      <c r="A46" s="7"/>
      <c r="B46" s="61">
        <v>6.2</v>
      </c>
      <c r="C46" s="63" t="s">
        <v>120</v>
      </c>
    </row>
    <row r="47" spans="1:3" s="63" customFormat="1" ht="18.75">
      <c r="A47" s="7"/>
      <c r="B47" s="61">
        <v>6.3</v>
      </c>
      <c r="C47" s="3" t="s">
        <v>123</v>
      </c>
    </row>
    <row r="48" spans="1:3" s="63" customFormat="1" ht="18.75">
      <c r="A48" s="7"/>
      <c r="B48" s="61">
        <v>6.4</v>
      </c>
      <c r="C48" s="62" t="s">
        <v>121</v>
      </c>
    </row>
    <row r="49" spans="1:3" s="68" customFormat="1" ht="33.75" customHeight="1">
      <c r="A49" s="65"/>
      <c r="B49" s="66">
        <v>6.5</v>
      </c>
      <c r="C49" s="67" t="s">
        <v>122</v>
      </c>
    </row>
    <row r="50" spans="1:8" s="31" customFormat="1" ht="19.5" customHeight="1">
      <c r="A50" s="32" t="s">
        <v>87</v>
      </c>
      <c r="B50" s="38" t="s">
        <v>116</v>
      </c>
      <c r="C50" s="38"/>
      <c r="D50" s="38"/>
      <c r="E50" s="38"/>
      <c r="F50" s="38"/>
      <c r="G50" s="38"/>
      <c r="H50" s="38"/>
    </row>
    <row r="51" spans="1:2" s="31" customFormat="1" ht="19.5" customHeight="1">
      <c r="A51" s="32" t="s">
        <v>88</v>
      </c>
      <c r="B51" s="31" t="s">
        <v>89</v>
      </c>
    </row>
    <row r="52" spans="1:4" s="31" customFormat="1" ht="19.5" customHeight="1">
      <c r="A52" s="39" t="s">
        <v>90</v>
      </c>
      <c r="B52" s="70">
        <f>B56</f>
        <v>2217918</v>
      </c>
      <c r="C52" s="70"/>
      <c r="D52" s="40" t="s">
        <v>8</v>
      </c>
    </row>
    <row r="53" s="31" customFormat="1" ht="8.25" customHeight="1"/>
    <row r="54" spans="1:8" s="31" customFormat="1" ht="19.5" customHeight="1">
      <c r="A54" s="35" t="s">
        <v>91</v>
      </c>
      <c r="B54" s="38" t="s">
        <v>116</v>
      </c>
      <c r="C54" s="38"/>
      <c r="D54" s="38"/>
      <c r="E54" s="38"/>
      <c r="F54" s="38"/>
      <c r="G54" s="38"/>
      <c r="H54" s="38"/>
    </row>
    <row r="55" spans="1:12" s="3" customFormat="1" ht="1.5" customHeight="1">
      <c r="A55" s="2"/>
      <c r="B55" s="2"/>
      <c r="C55" s="2"/>
      <c r="K55" s="2"/>
      <c r="L55" s="2"/>
    </row>
    <row r="56" spans="1:5" s="2" customFormat="1" ht="17.25" customHeight="1">
      <c r="A56" s="7" t="s">
        <v>33</v>
      </c>
      <c r="B56" s="89">
        <f>L59</f>
        <v>2217918</v>
      </c>
      <c r="C56" s="89"/>
      <c r="D56" s="89"/>
      <c r="E56" s="2" t="s">
        <v>8</v>
      </c>
    </row>
    <row r="57" spans="1:14" s="3" customFormat="1" ht="18.75">
      <c r="A57" s="81" t="s">
        <v>13</v>
      </c>
      <c r="B57" s="73" t="s">
        <v>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3" customFormat="1" ht="18.75">
      <c r="A58" s="82"/>
      <c r="B58" s="73" t="s">
        <v>6</v>
      </c>
      <c r="C58" s="73"/>
      <c r="D58" s="73" t="s">
        <v>3</v>
      </c>
      <c r="E58" s="73"/>
      <c r="F58" s="73" t="s">
        <v>4</v>
      </c>
      <c r="G58" s="73"/>
      <c r="H58" s="73" t="s">
        <v>5</v>
      </c>
      <c r="I58" s="73"/>
      <c r="J58" s="73" t="s">
        <v>32</v>
      </c>
      <c r="K58" s="73"/>
      <c r="L58" s="73" t="s">
        <v>7</v>
      </c>
      <c r="M58" s="73"/>
      <c r="N58" s="73"/>
    </row>
    <row r="59" spans="1:14" s="49" customFormat="1" ht="18.75">
      <c r="A59" s="52" t="s">
        <v>2</v>
      </c>
      <c r="B59" s="78">
        <f>SUM(B60:C65)</f>
        <v>0</v>
      </c>
      <c r="C59" s="79"/>
      <c r="D59" s="78">
        <f>SUM(D60:E65)</f>
        <v>1252131</v>
      </c>
      <c r="E59" s="79"/>
      <c r="F59" s="78">
        <f>SUM(F60:G65)</f>
        <v>606300</v>
      </c>
      <c r="G59" s="79"/>
      <c r="H59" s="78">
        <f>SUM(H60:I65)</f>
        <v>0</v>
      </c>
      <c r="I59" s="79"/>
      <c r="J59" s="78">
        <f>SUM(J60:K65)</f>
        <v>359487</v>
      </c>
      <c r="K59" s="79"/>
      <c r="L59" s="102">
        <f aca="true" t="shared" si="0" ref="L59:L65">SUM(B59:K59)</f>
        <v>2217918</v>
      </c>
      <c r="M59" s="102"/>
      <c r="N59" s="102"/>
    </row>
    <row r="60" spans="1:14" s="51" customFormat="1" ht="37.5" customHeight="1">
      <c r="A60" s="55" t="s">
        <v>110</v>
      </c>
      <c r="B60" s="74"/>
      <c r="C60" s="75"/>
      <c r="D60" s="74">
        <v>997131</v>
      </c>
      <c r="E60" s="75"/>
      <c r="F60" s="74">
        <v>606300</v>
      </c>
      <c r="G60" s="75"/>
      <c r="H60" s="74"/>
      <c r="I60" s="75"/>
      <c r="J60" s="74"/>
      <c r="K60" s="75"/>
      <c r="L60" s="103">
        <f t="shared" si="0"/>
        <v>1603431</v>
      </c>
      <c r="M60" s="103"/>
      <c r="N60" s="103"/>
    </row>
    <row r="61" spans="1:14" s="49" customFormat="1" ht="33.75" customHeight="1">
      <c r="A61" s="55" t="s">
        <v>111</v>
      </c>
      <c r="B61" s="71"/>
      <c r="C61" s="71"/>
      <c r="D61" s="76">
        <v>60000</v>
      </c>
      <c r="E61" s="76"/>
      <c r="F61" s="71"/>
      <c r="G61" s="71"/>
      <c r="H61" s="71"/>
      <c r="I61" s="71"/>
      <c r="J61" s="71"/>
      <c r="K61" s="71"/>
      <c r="L61" s="78">
        <f t="shared" si="0"/>
        <v>60000</v>
      </c>
      <c r="M61" s="78"/>
      <c r="N61" s="78"/>
    </row>
    <row r="62" spans="1:14" s="49" customFormat="1" ht="39" customHeight="1">
      <c r="A62" s="55" t="s">
        <v>112</v>
      </c>
      <c r="B62" s="71"/>
      <c r="C62" s="72"/>
      <c r="D62" s="76">
        <v>60000</v>
      </c>
      <c r="E62" s="77"/>
      <c r="F62" s="71"/>
      <c r="G62" s="72"/>
      <c r="H62" s="71"/>
      <c r="I62" s="72"/>
      <c r="J62" s="71"/>
      <c r="K62" s="72"/>
      <c r="L62" s="78">
        <f t="shared" si="0"/>
        <v>60000</v>
      </c>
      <c r="M62" s="78"/>
      <c r="N62" s="78"/>
    </row>
    <row r="63" spans="1:14" s="49" customFormat="1" ht="51" customHeight="1">
      <c r="A63" s="55" t="s">
        <v>113</v>
      </c>
      <c r="B63" s="71"/>
      <c r="C63" s="72"/>
      <c r="D63" s="76">
        <v>15000</v>
      </c>
      <c r="E63" s="77"/>
      <c r="F63" s="71"/>
      <c r="G63" s="72"/>
      <c r="H63" s="71"/>
      <c r="I63" s="72"/>
      <c r="J63" s="71"/>
      <c r="K63" s="72"/>
      <c r="L63" s="78">
        <f t="shared" si="0"/>
        <v>15000</v>
      </c>
      <c r="M63" s="78"/>
      <c r="N63" s="78"/>
    </row>
    <row r="64" spans="1:14" s="49" customFormat="1" ht="40.5" customHeight="1">
      <c r="A64" s="55" t="s">
        <v>114</v>
      </c>
      <c r="B64" s="71"/>
      <c r="C64" s="72"/>
      <c r="D64" s="76">
        <v>120000</v>
      </c>
      <c r="E64" s="77"/>
      <c r="F64" s="71"/>
      <c r="G64" s="72"/>
      <c r="H64" s="71"/>
      <c r="I64" s="72"/>
      <c r="J64" s="71"/>
      <c r="K64" s="72"/>
      <c r="L64" s="78">
        <f t="shared" si="0"/>
        <v>120000</v>
      </c>
      <c r="M64" s="78"/>
      <c r="N64" s="78"/>
    </row>
    <row r="65" spans="1:14" s="49" customFormat="1" ht="38.25" customHeight="1">
      <c r="A65" s="56" t="s">
        <v>115</v>
      </c>
      <c r="B65" s="71"/>
      <c r="C65" s="72"/>
      <c r="D65" s="76"/>
      <c r="E65" s="77"/>
      <c r="F65" s="71"/>
      <c r="G65" s="72"/>
      <c r="H65" s="71"/>
      <c r="I65" s="72"/>
      <c r="J65" s="71">
        <v>359487</v>
      </c>
      <c r="K65" s="72"/>
      <c r="L65" s="78">
        <f t="shared" si="0"/>
        <v>359487</v>
      </c>
      <c r="M65" s="78"/>
      <c r="N65" s="78"/>
    </row>
    <row r="66" spans="1:13" s="3" customFormat="1" ht="5.25" customHeight="1">
      <c r="A66" s="33"/>
      <c r="B66" s="9"/>
      <c r="C66" s="10"/>
      <c r="D66" s="9"/>
      <c r="E66" s="10"/>
      <c r="F66" s="9"/>
      <c r="G66" s="10"/>
      <c r="H66" s="9"/>
      <c r="I66" s="10"/>
      <c r="J66" s="9"/>
      <c r="K66" s="10"/>
      <c r="L66" s="9"/>
      <c r="M66" s="10"/>
    </row>
    <row r="67" spans="1:11" s="2" customFormat="1" ht="17.25" customHeight="1">
      <c r="A67" s="7" t="s">
        <v>48</v>
      </c>
      <c r="K67" s="7" t="s">
        <v>49</v>
      </c>
    </row>
    <row r="68" spans="1:14" s="17" customFormat="1" ht="18.75">
      <c r="A68" s="84" t="s">
        <v>50</v>
      </c>
      <c r="B68" s="73" t="s">
        <v>31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17" customFormat="1" ht="18.75">
      <c r="A69" s="85"/>
      <c r="B69" s="88" t="s">
        <v>9</v>
      </c>
      <c r="C69" s="88"/>
      <c r="D69" s="88"/>
      <c r="E69" s="88" t="s">
        <v>10</v>
      </c>
      <c r="F69" s="88"/>
      <c r="G69" s="88"/>
      <c r="H69" s="88" t="s">
        <v>11</v>
      </c>
      <c r="I69" s="88"/>
      <c r="J69" s="88"/>
      <c r="K69" s="88" t="s">
        <v>12</v>
      </c>
      <c r="L69" s="88"/>
      <c r="M69" s="88"/>
      <c r="N69" s="88" t="s">
        <v>7</v>
      </c>
    </row>
    <row r="70" spans="1:14" s="11" customFormat="1" ht="21.75" customHeight="1">
      <c r="A70" s="86"/>
      <c r="B70" s="22" t="s">
        <v>14</v>
      </c>
      <c r="C70" s="22" t="s">
        <v>15</v>
      </c>
      <c r="D70" s="22" t="s">
        <v>16</v>
      </c>
      <c r="E70" s="22" t="s">
        <v>17</v>
      </c>
      <c r="F70" s="22" t="s">
        <v>18</v>
      </c>
      <c r="G70" s="22" t="s">
        <v>19</v>
      </c>
      <c r="H70" s="22" t="s">
        <v>20</v>
      </c>
      <c r="I70" s="22" t="s">
        <v>21</v>
      </c>
      <c r="J70" s="22" t="s">
        <v>22</v>
      </c>
      <c r="K70" s="22" t="s">
        <v>23</v>
      </c>
      <c r="L70" s="22" t="s">
        <v>24</v>
      </c>
      <c r="M70" s="22" t="s">
        <v>25</v>
      </c>
      <c r="N70" s="88"/>
    </row>
    <row r="71" spans="1:14" s="21" customFormat="1" ht="38.25" customHeight="1">
      <c r="A71" s="53" t="s">
        <v>110</v>
      </c>
      <c r="B71" s="43" t="s">
        <v>117</v>
      </c>
      <c r="C71" s="43" t="s">
        <v>117</v>
      </c>
      <c r="D71" s="43" t="s">
        <v>117</v>
      </c>
      <c r="E71" s="43" t="s">
        <v>117</v>
      </c>
      <c r="F71" s="43" t="s">
        <v>117</v>
      </c>
      <c r="G71" s="43" t="s">
        <v>117</v>
      </c>
      <c r="H71" s="43" t="s">
        <v>117</v>
      </c>
      <c r="I71" s="43" t="s">
        <v>117</v>
      </c>
      <c r="J71" s="43" t="s">
        <v>117</v>
      </c>
      <c r="K71" s="43" t="s">
        <v>117</v>
      </c>
      <c r="L71" s="43" t="s">
        <v>117</v>
      </c>
      <c r="M71" s="43" t="s">
        <v>117</v>
      </c>
      <c r="N71" s="44"/>
    </row>
    <row r="72" spans="1:14" s="11" customFormat="1" ht="42" customHeight="1">
      <c r="A72" s="53" t="s">
        <v>111</v>
      </c>
      <c r="B72" s="43"/>
      <c r="C72" s="43"/>
      <c r="D72" s="43"/>
      <c r="E72" s="43"/>
      <c r="F72" s="43"/>
      <c r="G72" s="43"/>
      <c r="H72" s="43" t="s">
        <v>117</v>
      </c>
      <c r="I72" s="43"/>
      <c r="J72" s="43" t="s">
        <v>117</v>
      </c>
      <c r="K72" s="43" t="s">
        <v>117</v>
      </c>
      <c r="L72" s="43" t="s">
        <v>117</v>
      </c>
      <c r="M72" s="43" t="s">
        <v>117</v>
      </c>
      <c r="N72" s="44"/>
    </row>
    <row r="73" spans="1:14" s="11" customFormat="1" ht="39" customHeight="1">
      <c r="A73" s="53" t="s">
        <v>112</v>
      </c>
      <c r="B73" s="43" t="s">
        <v>117</v>
      </c>
      <c r="C73" s="43" t="s">
        <v>117</v>
      </c>
      <c r="D73" s="43"/>
      <c r="E73" s="43"/>
      <c r="F73" s="43" t="s">
        <v>117</v>
      </c>
      <c r="G73" s="43"/>
      <c r="H73" s="43"/>
      <c r="I73" s="43" t="s">
        <v>117</v>
      </c>
      <c r="J73" s="43"/>
      <c r="K73" s="43"/>
      <c r="L73" s="43" t="s">
        <v>117</v>
      </c>
      <c r="M73" s="45"/>
      <c r="N73" s="44"/>
    </row>
    <row r="74" spans="1:14" s="21" customFormat="1" ht="38.25" customHeight="1">
      <c r="A74" s="53" t="s">
        <v>113</v>
      </c>
      <c r="B74" s="43" t="s">
        <v>117</v>
      </c>
      <c r="C74" s="43"/>
      <c r="D74" s="43"/>
      <c r="E74" s="43" t="s">
        <v>117</v>
      </c>
      <c r="F74" s="43"/>
      <c r="G74" s="43"/>
      <c r="H74" s="43" t="s">
        <v>117</v>
      </c>
      <c r="I74" s="43"/>
      <c r="J74" s="43"/>
      <c r="K74" s="43" t="s">
        <v>117</v>
      </c>
      <c r="L74" s="43"/>
      <c r="M74" s="43"/>
      <c r="N74" s="44"/>
    </row>
    <row r="75" spans="1:14" s="11" customFormat="1" ht="35.25" customHeight="1">
      <c r="A75" s="55" t="s">
        <v>114</v>
      </c>
      <c r="B75" s="43"/>
      <c r="C75" s="43"/>
      <c r="D75" s="43"/>
      <c r="E75" s="43"/>
      <c r="F75" s="43"/>
      <c r="G75" s="43" t="s">
        <v>117</v>
      </c>
      <c r="H75" s="43" t="s">
        <v>117</v>
      </c>
      <c r="I75" s="43"/>
      <c r="J75" s="43"/>
      <c r="K75" s="43" t="s">
        <v>117</v>
      </c>
      <c r="L75" s="43"/>
      <c r="M75" s="43"/>
      <c r="N75" s="44"/>
    </row>
    <row r="76" spans="1:14" s="11" customFormat="1" ht="38.25" customHeight="1">
      <c r="A76" s="54" t="s">
        <v>115</v>
      </c>
      <c r="B76" s="45"/>
      <c r="C76" s="45"/>
      <c r="D76" s="45"/>
      <c r="E76" s="45"/>
      <c r="F76" s="45"/>
      <c r="G76" s="45"/>
      <c r="H76" s="43" t="s">
        <v>117</v>
      </c>
      <c r="I76" s="43" t="s">
        <v>117</v>
      </c>
      <c r="J76" s="43" t="s">
        <v>117</v>
      </c>
      <c r="K76" s="43" t="s">
        <v>117</v>
      </c>
      <c r="L76" s="43" t="s">
        <v>117</v>
      </c>
      <c r="M76" s="43" t="s">
        <v>117</v>
      </c>
      <c r="N76" s="44"/>
    </row>
    <row r="77" spans="1:14" s="11" customFormat="1" ht="18.75" customHeight="1">
      <c r="A77" s="26" t="s">
        <v>1</v>
      </c>
      <c r="B77" s="73" t="s">
        <v>51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2" customFormat="1" ht="18" customHeight="1">
      <c r="A78" s="26" t="s">
        <v>52</v>
      </c>
      <c r="B78" s="42">
        <f>+B79+B80+B85+B88+B89</f>
        <v>255256</v>
      </c>
      <c r="C78" s="42">
        <f aca="true" t="shared" si="1" ref="C78:M78">+C79+C80+C85+C88+C89</f>
        <v>217000</v>
      </c>
      <c r="D78" s="42">
        <f t="shared" si="1"/>
        <v>888520</v>
      </c>
      <c r="E78" s="42">
        <f t="shared" si="1"/>
        <v>57535</v>
      </c>
      <c r="F78" s="42">
        <f t="shared" si="1"/>
        <v>77160</v>
      </c>
      <c r="G78" s="42">
        <f t="shared" si="1"/>
        <v>82460</v>
      </c>
      <c r="H78" s="58">
        <f t="shared" si="1"/>
        <v>208275</v>
      </c>
      <c r="I78" s="42">
        <f t="shared" si="1"/>
        <v>82000</v>
      </c>
      <c r="J78" s="42">
        <f t="shared" si="1"/>
        <v>75000</v>
      </c>
      <c r="K78" s="42">
        <f t="shared" si="1"/>
        <v>87625</v>
      </c>
      <c r="L78" s="42">
        <f t="shared" si="1"/>
        <v>117600</v>
      </c>
      <c r="M78" s="42">
        <f t="shared" si="1"/>
        <v>69487</v>
      </c>
      <c r="N78" s="48">
        <f>SUM(B78:M78)</f>
        <v>2217918</v>
      </c>
    </row>
    <row r="79" spans="1:14" s="2" customFormat="1" ht="19.5" customHeight="1">
      <c r="A79" s="23" t="s">
        <v>53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59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8">
        <f aca="true" t="shared" si="2" ref="N79:N91">SUM(B79:M79)</f>
        <v>0</v>
      </c>
    </row>
    <row r="80" spans="1:14" s="2" customFormat="1" ht="19.5" customHeight="1">
      <c r="A80" s="23" t="s">
        <v>54</v>
      </c>
      <c r="B80" s="47">
        <f>SUM(B81:B84)</f>
        <v>255256</v>
      </c>
      <c r="C80" s="47">
        <f aca="true" t="shared" si="3" ref="C80:M80">SUM(C81:C84)</f>
        <v>187500</v>
      </c>
      <c r="D80" s="47">
        <f t="shared" si="3"/>
        <v>311720</v>
      </c>
      <c r="E80" s="47">
        <f t="shared" si="3"/>
        <v>57535</v>
      </c>
      <c r="F80" s="47">
        <f t="shared" si="3"/>
        <v>77160</v>
      </c>
      <c r="G80" s="47">
        <f t="shared" si="3"/>
        <v>82460</v>
      </c>
      <c r="H80" s="60">
        <f t="shared" si="3"/>
        <v>148275</v>
      </c>
      <c r="I80" s="47">
        <f t="shared" si="3"/>
        <v>22000</v>
      </c>
      <c r="J80" s="47">
        <f t="shared" si="3"/>
        <v>15000</v>
      </c>
      <c r="K80" s="47">
        <f t="shared" si="3"/>
        <v>27625</v>
      </c>
      <c r="L80" s="47">
        <f t="shared" si="3"/>
        <v>57600</v>
      </c>
      <c r="M80" s="47">
        <f t="shared" si="3"/>
        <v>10000</v>
      </c>
      <c r="N80" s="48">
        <f t="shared" si="2"/>
        <v>1252131</v>
      </c>
    </row>
    <row r="81" spans="1:14" s="3" customFormat="1" ht="17.25" customHeight="1">
      <c r="A81" s="24" t="s">
        <v>55</v>
      </c>
      <c r="B81" s="50">
        <v>1850</v>
      </c>
      <c r="C81" s="50">
        <v>15350</v>
      </c>
      <c r="D81" s="50">
        <v>1850</v>
      </c>
      <c r="E81" s="50">
        <v>19800</v>
      </c>
      <c r="F81" s="50">
        <v>22500</v>
      </c>
      <c r="G81" s="50">
        <v>13500</v>
      </c>
      <c r="H81" s="50">
        <v>11450</v>
      </c>
      <c r="I81" s="50">
        <v>7850</v>
      </c>
      <c r="J81" s="50">
        <v>7850</v>
      </c>
      <c r="K81" s="50">
        <v>1000</v>
      </c>
      <c r="L81" s="50">
        <v>15400</v>
      </c>
      <c r="M81" s="50">
        <v>1000</v>
      </c>
      <c r="N81" s="48">
        <f t="shared" si="2"/>
        <v>119400</v>
      </c>
    </row>
    <row r="82" spans="1:14" s="3" customFormat="1" ht="19.5" customHeight="1">
      <c r="A82" s="24" t="s">
        <v>56</v>
      </c>
      <c r="B82" s="50">
        <v>55075</v>
      </c>
      <c r="C82" s="50">
        <v>70000</v>
      </c>
      <c r="D82" s="50">
        <v>169780</v>
      </c>
      <c r="E82" s="50">
        <v>35085</v>
      </c>
      <c r="F82" s="50">
        <v>52510</v>
      </c>
      <c r="G82" s="50">
        <v>66810</v>
      </c>
      <c r="H82" s="50">
        <v>119275</v>
      </c>
      <c r="I82" s="50">
        <v>7500</v>
      </c>
      <c r="J82" s="50">
        <v>0</v>
      </c>
      <c r="K82" s="50">
        <v>14225</v>
      </c>
      <c r="L82" s="50">
        <v>27750</v>
      </c>
      <c r="M82" s="50">
        <v>2850</v>
      </c>
      <c r="N82" s="48">
        <f t="shared" si="2"/>
        <v>620860</v>
      </c>
    </row>
    <row r="83" spans="1:14" s="3" customFormat="1" ht="17.25" customHeight="1">
      <c r="A83" s="24" t="s">
        <v>57</v>
      </c>
      <c r="B83" s="50">
        <v>196181</v>
      </c>
      <c r="C83" s="50">
        <v>100000</v>
      </c>
      <c r="D83" s="50">
        <v>137940</v>
      </c>
      <c r="E83" s="50">
        <v>500</v>
      </c>
      <c r="F83" s="50">
        <v>0</v>
      </c>
      <c r="G83" s="50">
        <v>0</v>
      </c>
      <c r="H83" s="50">
        <v>15400</v>
      </c>
      <c r="I83" s="50">
        <v>4500</v>
      </c>
      <c r="J83" s="50">
        <v>5000</v>
      </c>
      <c r="K83" s="50">
        <v>10250</v>
      </c>
      <c r="L83" s="50">
        <v>12300</v>
      </c>
      <c r="M83" s="50">
        <v>4000</v>
      </c>
      <c r="N83" s="48">
        <f t="shared" si="2"/>
        <v>486071</v>
      </c>
    </row>
    <row r="84" spans="1:14" s="34" customFormat="1" ht="18.75" customHeight="1">
      <c r="A84" s="30" t="s">
        <v>58</v>
      </c>
      <c r="B84" s="50">
        <v>2150</v>
      </c>
      <c r="C84" s="50">
        <v>2150</v>
      </c>
      <c r="D84" s="50">
        <v>2150</v>
      </c>
      <c r="E84" s="50">
        <v>2150</v>
      </c>
      <c r="F84" s="50">
        <v>2150</v>
      </c>
      <c r="G84" s="50">
        <v>2150</v>
      </c>
      <c r="H84" s="50">
        <v>2150</v>
      </c>
      <c r="I84" s="50">
        <v>2150</v>
      </c>
      <c r="J84" s="50">
        <v>2150</v>
      </c>
      <c r="K84" s="50">
        <v>2150</v>
      </c>
      <c r="L84" s="50">
        <v>2150</v>
      </c>
      <c r="M84" s="50">
        <v>2150</v>
      </c>
      <c r="N84" s="48">
        <f t="shared" si="2"/>
        <v>25800</v>
      </c>
    </row>
    <row r="85" spans="1:14" s="2" customFormat="1" ht="19.5" customHeight="1">
      <c r="A85" s="23" t="s">
        <v>59</v>
      </c>
      <c r="B85" s="47">
        <f>SUM(B86:B87)</f>
        <v>0</v>
      </c>
      <c r="C85" s="47">
        <f aca="true" t="shared" si="4" ref="C85:M85">SUM(C86:C87)</f>
        <v>29500</v>
      </c>
      <c r="D85" s="47">
        <f t="shared" si="4"/>
        <v>576800</v>
      </c>
      <c r="E85" s="47">
        <f t="shared" si="4"/>
        <v>0</v>
      </c>
      <c r="F85" s="47">
        <f t="shared" si="4"/>
        <v>0</v>
      </c>
      <c r="G85" s="47">
        <f t="shared" si="4"/>
        <v>0</v>
      </c>
      <c r="H85" s="47">
        <f t="shared" si="4"/>
        <v>0</v>
      </c>
      <c r="I85" s="47">
        <f t="shared" si="4"/>
        <v>0</v>
      </c>
      <c r="J85" s="47">
        <f t="shared" si="4"/>
        <v>0</v>
      </c>
      <c r="K85" s="47">
        <f t="shared" si="4"/>
        <v>0</v>
      </c>
      <c r="L85" s="47">
        <f t="shared" si="4"/>
        <v>0</v>
      </c>
      <c r="M85" s="47">
        <f t="shared" si="4"/>
        <v>0</v>
      </c>
      <c r="N85" s="48">
        <f t="shared" si="2"/>
        <v>606300</v>
      </c>
    </row>
    <row r="86" spans="1:14" s="3" customFormat="1" ht="19.5" customHeight="1">
      <c r="A86" s="24" t="s">
        <v>60</v>
      </c>
      <c r="B86" s="50"/>
      <c r="C86" s="50">
        <v>29500</v>
      </c>
      <c r="D86" s="50">
        <v>576800</v>
      </c>
      <c r="E86" s="57"/>
      <c r="F86" s="50"/>
      <c r="G86" s="50"/>
      <c r="H86" s="50"/>
      <c r="I86" s="50"/>
      <c r="J86" s="50"/>
      <c r="K86" s="50"/>
      <c r="L86" s="50"/>
      <c r="M86" s="50"/>
      <c r="N86" s="48">
        <f t="shared" si="2"/>
        <v>606300</v>
      </c>
    </row>
    <row r="87" spans="1:14" s="20" customFormat="1" ht="19.5" customHeight="1">
      <c r="A87" s="30" t="s">
        <v>61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48">
        <f t="shared" si="2"/>
        <v>0</v>
      </c>
    </row>
    <row r="88" spans="1:14" s="2" customFormat="1" ht="19.5" customHeight="1">
      <c r="A88" s="23" t="s">
        <v>62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>
        <f t="shared" si="2"/>
        <v>0</v>
      </c>
    </row>
    <row r="89" spans="1:14" s="2" customFormat="1" ht="19.5" customHeight="1">
      <c r="A89" s="25" t="s">
        <v>63</v>
      </c>
      <c r="B89" s="47"/>
      <c r="C89" s="47"/>
      <c r="D89" s="47"/>
      <c r="E89" s="47"/>
      <c r="F89" s="47"/>
      <c r="G89" s="47"/>
      <c r="H89" s="64">
        <v>60000</v>
      </c>
      <c r="I89" s="64">
        <v>60000</v>
      </c>
      <c r="J89" s="64">
        <v>60000</v>
      </c>
      <c r="K89" s="64">
        <v>60000</v>
      </c>
      <c r="L89" s="64">
        <v>60000</v>
      </c>
      <c r="M89" s="64">
        <v>59487</v>
      </c>
      <c r="N89" s="48">
        <f t="shared" si="2"/>
        <v>359487</v>
      </c>
    </row>
    <row r="90" spans="1:14" s="2" customFormat="1" ht="17.25" customHeight="1">
      <c r="A90" s="84" t="s">
        <v>64</v>
      </c>
      <c r="B90" s="90">
        <f>+B78+C78+D78</f>
        <v>1360776</v>
      </c>
      <c r="C90" s="90"/>
      <c r="D90" s="90"/>
      <c r="E90" s="90">
        <f>+E78+F78+G78</f>
        <v>217155</v>
      </c>
      <c r="F90" s="90"/>
      <c r="G90" s="90"/>
      <c r="H90" s="90">
        <f>+H78+I78+J78</f>
        <v>365275</v>
      </c>
      <c r="I90" s="90"/>
      <c r="J90" s="90"/>
      <c r="K90" s="90">
        <f>+K78+L78+M78</f>
        <v>274712</v>
      </c>
      <c r="L90" s="90"/>
      <c r="M90" s="90"/>
      <c r="N90" s="48">
        <f t="shared" si="2"/>
        <v>2217918</v>
      </c>
    </row>
    <row r="91" spans="1:14" s="2" customFormat="1" ht="17.25" customHeight="1">
      <c r="A91" s="86"/>
      <c r="B91" s="90">
        <f>+B90+E90+H90+K90</f>
        <v>2217918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48">
        <f t="shared" si="2"/>
        <v>2217918</v>
      </c>
    </row>
    <row r="92" spans="1:14" s="3" customFormat="1" ht="8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="3" customFormat="1" ht="19.5" customHeight="1">
      <c r="A93" s="2" t="s">
        <v>40</v>
      </c>
    </row>
    <row r="94" spans="1:13" s="3" customFormat="1" ht="19.5" customHeight="1">
      <c r="A94" s="96" t="s">
        <v>41</v>
      </c>
      <c r="B94" s="96"/>
      <c r="C94" s="96"/>
      <c r="D94" s="96" t="s">
        <v>42</v>
      </c>
      <c r="E94" s="96"/>
      <c r="F94" s="96"/>
      <c r="G94" s="96"/>
      <c r="H94" s="96"/>
      <c r="I94" s="96" t="s">
        <v>43</v>
      </c>
      <c r="J94" s="96"/>
      <c r="K94" s="96"/>
      <c r="L94" s="96"/>
      <c r="M94" s="96"/>
    </row>
    <row r="95" spans="1:13" s="3" customFormat="1" ht="41.25" customHeight="1">
      <c r="A95" s="93" t="s">
        <v>97</v>
      </c>
      <c r="B95" s="93"/>
      <c r="C95" s="93"/>
      <c r="D95" s="87" t="s">
        <v>46</v>
      </c>
      <c r="E95" s="87"/>
      <c r="F95" s="87"/>
      <c r="G95" s="87"/>
      <c r="H95" s="87"/>
      <c r="I95" s="100" t="s">
        <v>47</v>
      </c>
      <c r="J95" s="100"/>
      <c r="K95" s="100"/>
      <c r="L95" s="100"/>
      <c r="M95" s="100"/>
    </row>
    <row r="96" spans="1:13" s="3" customFormat="1" ht="38.25" customHeight="1">
      <c r="A96" s="93" t="s">
        <v>98</v>
      </c>
      <c r="B96" s="93"/>
      <c r="C96" s="93"/>
      <c r="D96" s="94" t="s">
        <v>99</v>
      </c>
      <c r="E96" s="94"/>
      <c r="F96" s="94"/>
      <c r="G96" s="94"/>
      <c r="H96" s="94"/>
      <c r="I96" s="95" t="s">
        <v>44</v>
      </c>
      <c r="J96" s="95"/>
      <c r="K96" s="95"/>
      <c r="L96" s="95"/>
      <c r="M96" s="95"/>
    </row>
    <row r="97" spans="1:14" s="3" customFormat="1" ht="7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7" s="3" customFormat="1" ht="19.5" customHeight="1">
      <c r="A98" s="14" t="s">
        <v>34</v>
      </c>
      <c r="B98" s="15"/>
      <c r="C98" s="16"/>
      <c r="D98" s="91"/>
      <c r="E98" s="92"/>
      <c r="F98" s="16"/>
      <c r="G98" s="15"/>
    </row>
    <row r="99" s="3" customFormat="1" ht="19.5" customHeight="1">
      <c r="A99" s="3" t="s">
        <v>100</v>
      </c>
    </row>
    <row r="100" spans="1:14" s="3" customFormat="1" ht="19.5" customHeight="1">
      <c r="A100" s="18" t="s">
        <v>108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3" s="3" customFormat="1" ht="19.5" customHeight="1">
      <c r="A101" s="97" t="s">
        <v>101</v>
      </c>
      <c r="B101" s="98"/>
      <c r="C101" s="98"/>
      <c r="D101" s="98"/>
      <c r="E101" s="98"/>
      <c r="F101" s="98"/>
      <c r="G101" s="98"/>
      <c r="H101" s="98"/>
      <c r="I101" s="98"/>
      <c r="J101" s="99"/>
      <c r="K101" s="99"/>
      <c r="L101" s="99"/>
      <c r="M101" s="99"/>
    </row>
    <row r="102" spans="1:13" s="3" customFormat="1" ht="19.5" customHeight="1">
      <c r="A102" s="97" t="s">
        <v>102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3" customFormat="1" ht="10.5" customHeight="1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3" customFormat="1" ht="19.5" customHeight="1">
      <c r="A104" s="28" t="s">
        <v>70</v>
      </c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3" customFormat="1" ht="19.5" customHeight="1">
      <c r="A105" s="29" t="s">
        <v>71</v>
      </c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8" customFormat="1" ht="19.5" customHeight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4" ht="21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8"/>
    </row>
    <row r="108" spans="1:14" ht="21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8"/>
    </row>
    <row r="109" spans="1:14" ht="21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8"/>
    </row>
    <row r="110" spans="1:14" ht="21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8"/>
    </row>
    <row r="111" spans="1:14" ht="21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8"/>
    </row>
    <row r="112" spans="1:14" ht="21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8"/>
    </row>
    <row r="113" spans="1:14" ht="2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8"/>
    </row>
    <row r="114" spans="1:14" ht="21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8"/>
    </row>
    <row r="115" spans="1:14" ht="21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8"/>
    </row>
    <row r="116" spans="1:14" ht="21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8"/>
    </row>
    <row r="117" spans="1:14" ht="21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8"/>
    </row>
    <row r="118" spans="1:14" ht="21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8"/>
    </row>
    <row r="119" spans="1:14" ht="21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8"/>
    </row>
    <row r="120" spans="1:14" ht="2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8"/>
    </row>
    <row r="121" spans="1:14" ht="21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8"/>
    </row>
  </sheetData>
  <sheetProtection/>
  <mergeCells count="84">
    <mergeCell ref="A8:N8"/>
    <mergeCell ref="B68:N68"/>
    <mergeCell ref="N69:N70"/>
    <mergeCell ref="L59:N59"/>
    <mergeCell ref="L60:N60"/>
    <mergeCell ref="D59:E59"/>
    <mergeCell ref="L61:N61"/>
    <mergeCell ref="A101:M101"/>
    <mergeCell ref="A102:M102"/>
    <mergeCell ref="A94:C94"/>
    <mergeCell ref="D94:H94"/>
    <mergeCell ref="B77:N77"/>
    <mergeCell ref="A90:A91"/>
    <mergeCell ref="I95:M95"/>
    <mergeCell ref="E90:G90"/>
    <mergeCell ref="A95:C95"/>
    <mergeCell ref="B90:D90"/>
    <mergeCell ref="B63:C63"/>
    <mergeCell ref="L62:N62"/>
    <mergeCell ref="L63:N63"/>
    <mergeCell ref="D64:E64"/>
    <mergeCell ref="D63:E63"/>
    <mergeCell ref="B91:M91"/>
    <mergeCell ref="I94:M94"/>
    <mergeCell ref="D65:E65"/>
    <mergeCell ref="D98:E98"/>
    <mergeCell ref="L64:N64"/>
    <mergeCell ref="F64:G64"/>
    <mergeCell ref="H63:I63"/>
    <mergeCell ref="E69:G69"/>
    <mergeCell ref="B65:C65"/>
    <mergeCell ref="A96:C96"/>
    <mergeCell ref="D96:H96"/>
    <mergeCell ref="I96:M96"/>
    <mergeCell ref="B69:D69"/>
    <mergeCell ref="D95:H95"/>
    <mergeCell ref="K69:M69"/>
    <mergeCell ref="B56:D56"/>
    <mergeCell ref="H90:J90"/>
    <mergeCell ref="J60:K60"/>
    <mergeCell ref="J62:K62"/>
    <mergeCell ref="H62:I62"/>
    <mergeCell ref="D61:E61"/>
    <mergeCell ref="F59:G59"/>
    <mergeCell ref="K90:M90"/>
    <mergeCell ref="J58:K58"/>
    <mergeCell ref="B44:N44"/>
    <mergeCell ref="L58:N58"/>
    <mergeCell ref="B57:N57"/>
    <mergeCell ref="F58:G58"/>
    <mergeCell ref="A68:A70"/>
    <mergeCell ref="F65:G65"/>
    <mergeCell ref="H69:J69"/>
    <mergeCell ref="H64:I64"/>
    <mergeCell ref="L65:N65"/>
    <mergeCell ref="J59:K59"/>
    <mergeCell ref="B59:C59"/>
    <mergeCell ref="H59:I59"/>
    <mergeCell ref="J61:K61"/>
    <mergeCell ref="B61:C61"/>
    <mergeCell ref="A1:N1"/>
    <mergeCell ref="A2:N2"/>
    <mergeCell ref="A3:N3"/>
    <mergeCell ref="A57:A58"/>
    <mergeCell ref="H58:I58"/>
    <mergeCell ref="J63:K63"/>
    <mergeCell ref="D62:E62"/>
    <mergeCell ref="F62:G62"/>
    <mergeCell ref="F60:G60"/>
    <mergeCell ref="H61:I61"/>
    <mergeCell ref="B62:C62"/>
    <mergeCell ref="F61:G61"/>
    <mergeCell ref="H60:I60"/>
    <mergeCell ref="D60:E60"/>
    <mergeCell ref="K5:N5"/>
    <mergeCell ref="B52:C52"/>
    <mergeCell ref="B64:C64"/>
    <mergeCell ref="B58:C58"/>
    <mergeCell ref="H65:I65"/>
    <mergeCell ref="J65:K65"/>
    <mergeCell ref="J64:K64"/>
    <mergeCell ref="F63:G63"/>
    <mergeCell ref="B60:C60"/>
    <mergeCell ref="D58:E58"/>
  </mergeCells>
  <printOptions/>
  <pageMargins left="0.984251968503937" right="0.3937007874015748" top="0.5905511811023623" bottom="0.5905511811023623" header="0.5905511811023623" footer="0.590551181102362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SRU</cp:lastModifiedBy>
  <cp:lastPrinted>2016-08-09T23:39:12Z</cp:lastPrinted>
  <dcterms:created xsi:type="dcterms:W3CDTF">2008-09-04T05:37:53Z</dcterms:created>
  <dcterms:modified xsi:type="dcterms:W3CDTF">2016-08-10T12:04:10Z</dcterms:modified>
  <cp:category/>
  <cp:version/>
  <cp:contentType/>
  <cp:contentStatus/>
</cp:coreProperties>
</file>